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8_{955DC0B9-DE45-40F2-9EF5-C5F88F4DEF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S24" i="1"/>
  <c r="L24" i="1"/>
  <c r="I24" i="1"/>
  <c r="G24" i="1"/>
  <c r="V23" i="1"/>
  <c r="S23" i="1"/>
  <c r="L23" i="1"/>
  <c r="I23" i="1"/>
  <c r="G23" i="1"/>
  <c r="V22" i="1"/>
  <c r="S22" i="1"/>
  <c r="L22" i="1"/>
  <c r="I22" i="1"/>
  <c r="G22" i="1"/>
  <c r="V21" i="1"/>
  <c r="S21" i="1"/>
  <c r="L21" i="1"/>
  <c r="I21" i="1"/>
  <c r="G21" i="1"/>
  <c r="G16" i="1"/>
  <c r="I16" i="1"/>
  <c r="L16" i="1"/>
  <c r="S16" i="1"/>
  <c r="V16" i="1"/>
  <c r="G17" i="1"/>
  <c r="I17" i="1"/>
  <c r="L17" i="1"/>
  <c r="S17" i="1"/>
  <c r="V17" i="1"/>
  <c r="G18" i="1"/>
  <c r="I18" i="1"/>
  <c r="L18" i="1"/>
  <c r="S18" i="1"/>
  <c r="V18" i="1"/>
  <c r="G19" i="1"/>
  <c r="I19" i="1"/>
  <c r="L19" i="1"/>
  <c r="S19" i="1"/>
  <c r="V19" i="1"/>
  <c r="G20" i="1"/>
  <c r="I20" i="1"/>
  <c r="L20" i="1"/>
  <c r="S20" i="1"/>
  <c r="V20" i="1"/>
  <c r="G25" i="1"/>
  <c r="I25" i="1"/>
  <c r="L25" i="1"/>
  <c r="S25" i="1"/>
  <c r="V25" i="1"/>
  <c r="G26" i="1"/>
  <c r="I26" i="1"/>
  <c r="L26" i="1"/>
  <c r="S26" i="1"/>
  <c r="V26" i="1"/>
  <c r="G27" i="1"/>
  <c r="I27" i="1"/>
  <c r="L27" i="1"/>
  <c r="S27" i="1"/>
  <c r="V27" i="1"/>
  <c r="G28" i="1"/>
  <c r="I28" i="1"/>
  <c r="L28" i="1"/>
  <c r="S28" i="1"/>
  <c r="V28" i="1"/>
  <c r="G29" i="1"/>
  <c r="I29" i="1"/>
  <c r="L29" i="1"/>
  <c r="S29" i="1"/>
  <c r="V29" i="1"/>
  <c r="G30" i="1"/>
  <c r="I30" i="1"/>
  <c r="L30" i="1"/>
  <c r="S30" i="1"/>
  <c r="V30" i="1"/>
  <c r="G31" i="1"/>
  <c r="I31" i="1"/>
  <c r="L31" i="1"/>
  <c r="S31" i="1"/>
  <c r="V31" i="1"/>
  <c r="L15" i="1"/>
  <c r="V15" i="1"/>
  <c r="S15" i="1"/>
  <c r="I15" i="1"/>
  <c r="G15" i="1"/>
  <c r="N15" i="1" l="1"/>
  <c r="N22" i="1"/>
  <c r="O22" i="1" s="1"/>
  <c r="Q22" i="1" s="1"/>
  <c r="R22" i="1" s="1"/>
  <c r="Z22" i="1" s="1"/>
  <c r="N24" i="1"/>
  <c r="O24" i="1" s="1"/>
  <c r="Q24" i="1" s="1"/>
  <c r="R24" i="1" s="1"/>
  <c r="Z24" i="1" s="1"/>
  <c r="N29" i="1"/>
  <c r="O29" i="1" s="1"/>
  <c r="N25" i="1"/>
  <c r="O25" i="1" s="1"/>
  <c r="N17" i="1"/>
  <c r="O17" i="1" s="1"/>
  <c r="N28" i="1"/>
  <c r="O28" i="1" s="1"/>
  <c r="Q28" i="1" s="1"/>
  <c r="N20" i="1"/>
  <c r="O20" i="1" s="1"/>
  <c r="N16" i="1"/>
  <c r="O16" i="1" s="1"/>
  <c r="Q16" i="1" s="1"/>
  <c r="N21" i="1"/>
  <c r="O21" i="1" s="1"/>
  <c r="Q21" i="1" s="1"/>
  <c r="R21" i="1" s="1"/>
  <c r="Z21" i="1" s="1"/>
  <c r="N23" i="1"/>
  <c r="O23" i="1" s="1"/>
  <c r="Q23" i="1" s="1"/>
  <c r="R23" i="1" s="1"/>
  <c r="Y23" i="1" s="1"/>
  <c r="N31" i="1"/>
  <c r="O31" i="1" s="1"/>
  <c r="N27" i="1"/>
  <c r="O27" i="1" s="1"/>
  <c r="N19" i="1"/>
  <c r="O19" i="1" s="1"/>
  <c r="Q19" i="1" s="1"/>
  <c r="N30" i="1"/>
  <c r="O30" i="1" s="1"/>
  <c r="N26" i="1"/>
  <c r="O26" i="1" s="1"/>
  <c r="Q26" i="1" s="1"/>
  <c r="N18" i="1"/>
  <c r="O18" i="1" s="1"/>
  <c r="Q18" i="1" s="1"/>
  <c r="O15" i="1"/>
  <c r="Q15" i="1" s="1"/>
  <c r="Y22" i="1" l="1"/>
  <c r="Z23" i="1"/>
  <c r="Y24" i="1"/>
  <c r="Y21" i="1"/>
  <c r="Q27" i="1"/>
  <c r="R27" i="1" s="1"/>
  <c r="Y27" i="1" s="1"/>
  <c r="Q17" i="1"/>
  <c r="R17" i="1" s="1"/>
  <c r="Q20" i="1"/>
  <c r="R20" i="1" s="1"/>
  <c r="Q25" i="1"/>
  <c r="R25" i="1" s="1"/>
  <c r="Q29" i="1"/>
  <c r="R29" i="1" s="1"/>
  <c r="Q31" i="1"/>
  <c r="R31" i="1" s="1"/>
  <c r="Q30" i="1"/>
  <c r="R30" i="1" s="1"/>
  <c r="Y30" i="1" s="1"/>
  <c r="R26" i="1"/>
  <c r="Y26" i="1" s="1"/>
  <c r="R16" i="1"/>
  <c r="Z16" i="1" s="1"/>
  <c r="R19" i="1"/>
  <c r="Y19" i="1" s="1"/>
  <c r="R18" i="1"/>
  <c r="Y18" i="1" s="1"/>
  <c r="R15" i="1"/>
  <c r="Y15" i="1" s="1"/>
  <c r="R28" i="1"/>
  <c r="Y28" i="1" s="1"/>
  <c r="Z17" i="1" l="1"/>
  <c r="Y17" i="1"/>
  <c r="Y25" i="1"/>
  <c r="Z25" i="1"/>
  <c r="Z31" i="1"/>
  <c r="Y31" i="1"/>
  <c r="Y29" i="1"/>
  <c r="Z29" i="1"/>
  <c r="Z20" i="1"/>
  <c r="Y20" i="1"/>
  <c r="Z27" i="1"/>
  <c r="Z30" i="1"/>
  <c r="Z28" i="1"/>
  <c r="Z18" i="1"/>
  <c r="Z26" i="1"/>
  <c r="Z19" i="1"/>
  <c r="Z15" i="1"/>
  <c r="Y16" i="1"/>
  <c r="Z32" i="1" l="1"/>
</calcChain>
</file>

<file path=xl/sharedStrings.xml><?xml version="1.0" encoding="utf-8"?>
<sst xmlns="http://schemas.openxmlformats.org/spreadsheetml/2006/main" count="190" uniqueCount="41">
  <si>
    <t>a</t>
  </si>
  <si>
    <t>b</t>
  </si>
  <si>
    <t>c</t>
  </si>
  <si>
    <t>d</t>
  </si>
  <si>
    <t>e</t>
  </si>
  <si>
    <t>f</t>
  </si>
  <si>
    <t>soit</t>
  </si>
  <si>
    <t xml:space="preserve">soit </t>
  </si>
  <si>
    <t>calcul de la taxe :
e x 5 %</t>
  </si>
  <si>
    <t>prix de la semaine 
HT</t>
  </si>
  <si>
    <t>nombre 
de nuits</t>
  </si>
  <si>
    <t>nombre 
de personnes</t>
  </si>
  <si>
    <t>/</t>
  </si>
  <si>
    <t>nuits</t>
  </si>
  <si>
    <t>personnes</t>
  </si>
  <si>
    <t>adultes</t>
  </si>
  <si>
    <t>enfants</t>
  </si>
  <si>
    <t xml:space="preserve"> x 5 %</t>
  </si>
  <si>
    <t>(pour les gîtes et meublés non classés)</t>
  </si>
  <si>
    <t>Etat récapitulatif 2024</t>
  </si>
  <si>
    <t>Registre du logeur</t>
  </si>
  <si>
    <t>Période du …../…../….. au …../…../…..</t>
  </si>
  <si>
    <t>Le mode de calcul est fonction :</t>
  </si>
  <si>
    <t>X</t>
  </si>
  <si>
    <t>prix de la nuit :
a / b / c+d</t>
  </si>
  <si>
    <t>Mode de calcul de la taxe de séjour à compter du 1er janvier 2024</t>
  </si>
  <si>
    <t>mise à jour : janvier 2024</t>
  </si>
  <si>
    <t>Date d'arrivée</t>
  </si>
  <si>
    <t>Date de départ</t>
  </si>
  <si>
    <t xml:space="preserve">plafond 
</t>
  </si>
  <si>
    <t>Le tarif est plafonné à : 1,20 €</t>
  </si>
  <si>
    <t>calcul du montant à collecter :
c x b x f</t>
  </si>
  <si>
    <t>Total à verser</t>
  </si>
  <si>
    <t>Exemple</t>
  </si>
  <si>
    <t>Fait à</t>
  </si>
  <si>
    <t>Le</t>
  </si>
  <si>
    <t>Signature</t>
  </si>
  <si>
    <t xml:space="preserve">* du taux (CCVHS : 5 %) </t>
  </si>
  <si>
    <t>* du nombre de personnes dans l'hébergement (NB : personnes effectivement présentes, et non pas capacité maximale de l'hébergement).</t>
  </si>
  <si>
    <t xml:space="preserve">*du prix du séjour (ex : à la semaine) </t>
  </si>
  <si>
    <t>NB : si la location se fait par plateforme, c'est elle  qui se charge de collecter la taxe de séjour et de la reverser aux collectivités.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</si>
</sst>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6" fillId="0" borderId="0" xfId="0" applyFont="1"/>
    <xf numFmtId="165" fontId="2" fillId="0" borderId="0" xfId="0" applyNumberFormat="1" applyFont="1"/>
    <xf numFmtId="165" fontId="1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readingOrder="1"/>
    </xf>
    <xf numFmtId="0" fontId="8" fillId="0" borderId="0" xfId="0" applyFont="1" applyAlignment="1">
      <alignment vertical="center" readingOrder="1"/>
    </xf>
    <xf numFmtId="165" fontId="3" fillId="2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165" fontId="10" fillId="0" borderId="0" xfId="0" applyNumberFormat="1" applyFont="1"/>
    <xf numFmtId="165" fontId="3" fillId="5" borderId="0" xfId="0" applyNumberFormat="1" applyFont="1" applyFill="1" applyAlignment="1">
      <alignment horizontal="left" vertical="center"/>
    </xf>
    <xf numFmtId="0" fontId="0" fillId="5" borderId="0" xfId="0" applyFill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 textRotation="45"/>
    </xf>
    <xf numFmtId="14" fontId="9" fillId="0" borderId="9" xfId="0" applyNumberFormat="1" applyFont="1" applyBorder="1" applyAlignment="1">
      <alignment horizontal="center" vertical="center" textRotation="45"/>
    </xf>
    <xf numFmtId="14" fontId="9" fillId="0" borderId="5" xfId="0" applyNumberFormat="1" applyFont="1" applyBorder="1" applyAlignment="1">
      <alignment horizontal="center" vertical="center" textRotation="45"/>
    </xf>
    <xf numFmtId="14" fontId="9" fillId="0" borderId="7" xfId="0" applyNumberFormat="1" applyFont="1" applyBorder="1" applyAlignment="1">
      <alignment horizontal="center" vertical="center" textRotation="45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651010</xdr:colOff>
      <xdr:row>2</xdr:row>
      <xdr:rowOff>111369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9BA2500-3DC5-8B65-7319-CDA490910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8164" cy="808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  <pageSetUpPr fitToPage="1"/>
  </sheetPr>
  <dimension ref="A1:Z38"/>
  <sheetViews>
    <sheetView showZeros="0" tabSelected="1" showOutlineSymbols="0" topLeftCell="A20" zoomScale="130" zoomScaleNormal="130" workbookViewId="0">
      <selection activeCell="C24" sqref="C24"/>
    </sheetView>
  </sheetViews>
  <sheetFormatPr baseColWidth="10" defaultColWidth="9.140625" defaultRowHeight="15" x14ac:dyDescent="0.25"/>
  <cols>
    <col min="1" max="2" width="14.140625" style="3" customWidth="1"/>
    <col min="3" max="3" width="19" style="2" customWidth="1"/>
    <col min="4" max="4" width="13.7109375" style="1" customWidth="1"/>
    <col min="5" max="5" width="18.140625" style="1" customWidth="1"/>
    <col min="6" max="6" width="15.42578125" style="2" customWidth="1"/>
    <col min="7" max="7" width="6.5703125" style="2" customWidth="1"/>
    <col min="8" max="8" width="2.42578125" style="2" customWidth="1"/>
    <col min="9" max="9" width="4.85546875" style="2" customWidth="1"/>
    <col min="10" max="10" width="8.28515625" style="2" customWidth="1"/>
    <col min="11" max="11" width="2.42578125" style="2" customWidth="1"/>
    <col min="12" max="12" width="4.7109375" style="2" customWidth="1"/>
    <col min="13" max="13" width="12.7109375" style="3" customWidth="1"/>
    <col min="14" max="14" width="9.140625" style="31"/>
    <col min="15" max="15" width="9.140625" style="31" customWidth="1"/>
    <col min="16" max="16" width="7.28515625" style="3" customWidth="1"/>
    <col min="20" max="20" width="10.85546875" customWidth="1"/>
  </cols>
  <sheetData>
    <row r="1" spans="1:26" s="10" customFormat="1" ht="35.25" customHeight="1" x14ac:dyDescent="0.3">
      <c r="A1" s="11"/>
      <c r="B1" s="11"/>
      <c r="C1" s="8"/>
      <c r="D1" s="9"/>
      <c r="E1" s="9" t="s">
        <v>25</v>
      </c>
      <c r="F1" s="8"/>
      <c r="G1" s="8"/>
      <c r="H1" s="8"/>
      <c r="I1" s="8"/>
      <c r="J1" s="8"/>
      <c r="K1" s="8"/>
      <c r="L1" s="8"/>
      <c r="M1" s="11"/>
      <c r="N1" s="27"/>
      <c r="O1" s="27"/>
      <c r="P1" s="11"/>
      <c r="Q1" s="24" t="s">
        <v>26</v>
      </c>
      <c r="R1" s="24"/>
      <c r="S1" s="24"/>
      <c r="T1" s="24"/>
      <c r="U1" s="24"/>
      <c r="V1" s="24"/>
      <c r="W1" s="24"/>
      <c r="X1" s="24"/>
      <c r="Y1" s="24"/>
    </row>
    <row r="2" spans="1:26" s="10" customFormat="1" ht="20.45" customHeight="1" x14ac:dyDescent="0.3">
      <c r="A2" s="11"/>
      <c r="B2" s="11"/>
      <c r="D2" s="9"/>
      <c r="E2" s="9"/>
      <c r="F2" s="8"/>
      <c r="G2" s="8"/>
      <c r="H2" s="8"/>
      <c r="I2" s="8"/>
      <c r="J2" s="26" t="s">
        <v>22</v>
      </c>
      <c r="K2" s="8"/>
      <c r="L2" s="8"/>
      <c r="M2" s="11"/>
      <c r="N2" s="27"/>
      <c r="O2" s="27"/>
      <c r="P2" s="11"/>
      <c r="Q2" s="24"/>
      <c r="R2" s="24"/>
      <c r="S2" s="24"/>
      <c r="T2" s="24"/>
      <c r="U2" s="24"/>
      <c r="V2" s="24"/>
      <c r="W2" s="24"/>
      <c r="X2" s="24"/>
      <c r="Y2" s="24"/>
    </row>
    <row r="3" spans="1:26" s="10" customFormat="1" ht="20.45" customHeight="1" x14ac:dyDescent="0.3">
      <c r="A3" s="11"/>
      <c r="B3" s="11"/>
      <c r="D3" s="9"/>
      <c r="E3" s="9"/>
      <c r="F3" s="8"/>
      <c r="G3" s="8"/>
      <c r="H3" s="8"/>
      <c r="I3" s="8"/>
      <c r="J3" s="26" t="s">
        <v>39</v>
      </c>
      <c r="K3" s="8"/>
      <c r="L3" s="8"/>
      <c r="M3" s="11"/>
      <c r="N3" s="27"/>
      <c r="O3" s="27"/>
      <c r="P3" s="11"/>
      <c r="Q3" s="24"/>
      <c r="R3" s="24"/>
      <c r="S3" s="24"/>
      <c r="T3" s="24"/>
      <c r="U3" s="24"/>
      <c r="V3" s="24"/>
      <c r="W3" s="24"/>
      <c r="X3" s="24"/>
      <c r="Y3" s="24"/>
    </row>
    <row r="4" spans="1:26" s="10" customFormat="1" ht="20.45" customHeight="1" x14ac:dyDescent="0.3">
      <c r="A4" s="37" t="s">
        <v>19</v>
      </c>
      <c r="B4" s="11"/>
      <c r="D4" s="9"/>
      <c r="E4" s="9"/>
      <c r="F4" s="8"/>
      <c r="G4" s="8"/>
      <c r="H4" s="8"/>
      <c r="I4" s="8"/>
      <c r="J4" s="26" t="s">
        <v>38</v>
      </c>
      <c r="K4" s="8"/>
      <c r="L4" s="8"/>
      <c r="M4" s="11"/>
      <c r="N4" s="27"/>
      <c r="O4" s="27"/>
      <c r="P4" s="11"/>
      <c r="Q4" s="24"/>
      <c r="R4" s="24"/>
      <c r="S4" s="24"/>
      <c r="T4" s="24"/>
      <c r="U4" s="24"/>
      <c r="V4" s="24"/>
      <c r="W4" s="24"/>
      <c r="X4" s="24"/>
      <c r="Y4" s="24"/>
    </row>
    <row r="5" spans="1:26" s="10" customFormat="1" ht="18" customHeight="1" x14ac:dyDescent="0.3">
      <c r="A5" s="25" t="s">
        <v>18</v>
      </c>
      <c r="B5" s="11"/>
      <c r="D5" s="9"/>
      <c r="E5" s="9"/>
      <c r="F5" s="8"/>
      <c r="G5" s="8"/>
      <c r="H5" s="8"/>
      <c r="I5" s="8"/>
      <c r="J5" s="26" t="s">
        <v>37</v>
      </c>
      <c r="K5" s="8"/>
      <c r="L5" s="8"/>
      <c r="M5" s="11"/>
      <c r="N5" s="27"/>
      <c r="O5" s="27"/>
      <c r="P5" s="11"/>
      <c r="Q5" s="24"/>
      <c r="R5" s="24"/>
      <c r="S5" s="24"/>
      <c r="T5" s="24"/>
      <c r="U5" s="24"/>
      <c r="V5" s="24"/>
      <c r="W5" s="24"/>
      <c r="X5" s="24"/>
      <c r="Y5" s="24"/>
    </row>
    <row r="6" spans="1:26" s="10" customFormat="1" ht="19.899999999999999" customHeight="1" x14ac:dyDescent="0.3">
      <c r="A6" s="38" t="s">
        <v>20</v>
      </c>
      <c r="B6" s="11"/>
      <c r="C6" s="25"/>
      <c r="D6" s="9"/>
      <c r="E6" s="9"/>
      <c r="F6" s="8"/>
      <c r="G6" s="8"/>
      <c r="H6" s="8"/>
      <c r="I6" s="8"/>
      <c r="K6" s="8"/>
      <c r="L6" s="8"/>
      <c r="M6" s="11"/>
      <c r="N6" s="27"/>
      <c r="O6" s="27"/>
      <c r="P6" s="11"/>
      <c r="Q6" s="24"/>
      <c r="R6" s="24"/>
      <c r="S6" s="24"/>
      <c r="T6" s="24"/>
      <c r="U6" s="24"/>
      <c r="V6" s="24"/>
      <c r="W6" s="24"/>
      <c r="X6" s="24"/>
      <c r="Y6" s="24"/>
    </row>
    <row r="7" spans="1:26" s="10" customFormat="1" ht="17.45" customHeight="1" x14ac:dyDescent="0.3">
      <c r="B7" s="11"/>
      <c r="C7" s="25"/>
      <c r="D7" s="9"/>
      <c r="E7" s="9"/>
      <c r="F7" s="8"/>
      <c r="G7" s="8"/>
      <c r="H7" s="8"/>
      <c r="I7" s="8"/>
      <c r="J7" s="26" t="s">
        <v>30</v>
      </c>
      <c r="K7" s="8"/>
      <c r="L7" s="8"/>
      <c r="M7" s="11"/>
      <c r="N7" s="27"/>
      <c r="O7" s="27"/>
      <c r="P7" s="11"/>
      <c r="Q7" s="24"/>
      <c r="R7" s="24"/>
      <c r="S7" s="24"/>
      <c r="T7" s="24"/>
      <c r="U7" s="24"/>
      <c r="V7" s="24"/>
      <c r="W7" s="24"/>
      <c r="X7" s="24"/>
      <c r="Y7" s="24"/>
    </row>
    <row r="8" spans="1:26" s="10" customFormat="1" ht="17.45" customHeight="1" x14ac:dyDescent="0.3">
      <c r="A8" s="25" t="s">
        <v>21</v>
      </c>
      <c r="B8" s="11"/>
      <c r="C8" s="25"/>
      <c r="D8" s="9"/>
      <c r="E8" s="9"/>
      <c r="F8" s="8"/>
      <c r="G8" s="8"/>
      <c r="H8" s="8"/>
      <c r="I8" s="8"/>
      <c r="J8" s="26" t="s">
        <v>40</v>
      </c>
      <c r="K8" s="8"/>
      <c r="L8" s="8"/>
      <c r="M8" s="11"/>
      <c r="N8" s="27"/>
      <c r="O8" s="27"/>
      <c r="P8" s="11"/>
      <c r="Q8" s="24"/>
      <c r="R8" s="24"/>
      <c r="S8" s="24"/>
      <c r="T8" s="24"/>
      <c r="U8" s="24"/>
      <c r="V8" s="24"/>
      <c r="W8" s="24"/>
      <c r="X8" s="24"/>
      <c r="Y8" s="24"/>
    </row>
    <row r="9" spans="1:26" s="10" customFormat="1" ht="17.45" customHeight="1" x14ac:dyDescent="0.3">
      <c r="A9" s="11"/>
      <c r="B9" s="11"/>
      <c r="C9" s="25"/>
      <c r="D9" s="9"/>
      <c r="E9" s="9"/>
      <c r="F9" s="8"/>
      <c r="G9" s="8"/>
      <c r="H9" s="8"/>
      <c r="I9" s="8"/>
      <c r="J9" s="26"/>
      <c r="K9" s="8"/>
      <c r="L9" s="8"/>
      <c r="M9" s="11"/>
      <c r="N9" s="27"/>
      <c r="O9" s="27"/>
      <c r="P9" s="11"/>
      <c r="Q9" s="24"/>
      <c r="R9" s="24"/>
      <c r="S9" s="24"/>
      <c r="T9" s="24"/>
      <c r="U9" s="24"/>
      <c r="V9" s="24"/>
      <c r="W9" s="24"/>
      <c r="X9" s="24"/>
      <c r="Y9" s="24"/>
    </row>
    <row r="10" spans="1:26" s="10" customFormat="1" ht="17.45" customHeight="1" x14ac:dyDescent="0.3">
      <c r="A10" s="11"/>
      <c r="B10" s="11"/>
      <c r="C10" s="25"/>
      <c r="D10" s="9"/>
      <c r="E10" s="9"/>
      <c r="F10" s="8"/>
      <c r="G10" s="8"/>
      <c r="H10" s="8"/>
      <c r="I10" s="8"/>
      <c r="J10" s="26"/>
      <c r="K10" s="8"/>
      <c r="L10" s="8"/>
      <c r="M10" s="11"/>
      <c r="N10" s="27"/>
      <c r="O10" s="27"/>
      <c r="P10" s="11"/>
      <c r="Q10" s="24"/>
      <c r="R10" s="24"/>
      <c r="S10" s="24"/>
      <c r="T10" s="24"/>
      <c r="U10" s="24"/>
      <c r="V10" s="24"/>
      <c r="W10" s="24"/>
      <c r="X10" s="24"/>
      <c r="Y10" s="24"/>
    </row>
    <row r="11" spans="1:26" s="10" customFormat="1" ht="17.45" customHeight="1" x14ac:dyDescent="0.3">
      <c r="A11" s="11"/>
      <c r="B11" s="11"/>
      <c r="C11" s="25"/>
      <c r="D11" s="9"/>
      <c r="E11" s="9"/>
      <c r="F11" s="8"/>
      <c r="G11" s="8"/>
      <c r="H11" s="8"/>
      <c r="I11" s="8"/>
      <c r="J11" s="26"/>
      <c r="K11" s="8"/>
      <c r="L11" s="8"/>
      <c r="M11" s="11"/>
      <c r="N11" s="27"/>
      <c r="O11" s="27"/>
      <c r="P11" s="11"/>
      <c r="Q11" s="24"/>
      <c r="R11" s="24"/>
      <c r="S11" s="24"/>
      <c r="T11" s="24"/>
      <c r="U11" s="24"/>
      <c r="V11" s="24"/>
      <c r="W11" s="24"/>
      <c r="X11" s="24"/>
      <c r="Y11" s="24"/>
    </row>
    <row r="12" spans="1:26" s="7" customFormat="1" ht="15.75" x14ac:dyDescent="0.25">
      <c r="A12" s="6"/>
      <c r="B12" s="6"/>
      <c r="C12" s="6" t="s">
        <v>0</v>
      </c>
      <c r="D12" s="6" t="s">
        <v>1</v>
      </c>
      <c r="E12" s="6" t="s">
        <v>2</v>
      </c>
      <c r="F12" s="6" t="s">
        <v>3</v>
      </c>
      <c r="G12" s="48"/>
      <c r="H12" s="49"/>
      <c r="I12" s="49"/>
      <c r="J12" s="49"/>
      <c r="K12" s="49"/>
      <c r="L12" s="49"/>
      <c r="M12" s="50"/>
      <c r="N12" s="28" t="s">
        <v>4</v>
      </c>
      <c r="O12" s="51"/>
      <c r="P12" s="52"/>
      <c r="Q12" s="53"/>
      <c r="R12" s="6" t="s">
        <v>5</v>
      </c>
      <c r="S12" s="48"/>
      <c r="T12" s="49"/>
      <c r="U12" s="49"/>
      <c r="V12" s="49"/>
      <c r="W12" s="49"/>
      <c r="X12" s="49"/>
      <c r="Y12" s="49"/>
      <c r="Z12" s="50"/>
    </row>
    <row r="13" spans="1:26" s="16" customFormat="1" ht="30" customHeight="1" x14ac:dyDescent="0.25">
      <c r="A13" s="32" t="s">
        <v>27</v>
      </c>
      <c r="B13" s="32" t="s">
        <v>28</v>
      </c>
      <c r="C13" s="12" t="s">
        <v>9</v>
      </c>
      <c r="D13" s="12" t="s">
        <v>10</v>
      </c>
      <c r="E13" s="61" t="s">
        <v>11</v>
      </c>
      <c r="F13" s="62"/>
      <c r="G13" s="58" t="s">
        <v>24</v>
      </c>
      <c r="H13" s="59"/>
      <c r="I13" s="59"/>
      <c r="J13" s="59"/>
      <c r="K13" s="59"/>
      <c r="L13" s="59"/>
      <c r="M13" s="60"/>
      <c r="N13" s="39" t="s">
        <v>6</v>
      </c>
      <c r="O13" s="63" t="s">
        <v>8</v>
      </c>
      <c r="P13" s="64"/>
      <c r="Q13" s="40" t="s">
        <v>6</v>
      </c>
      <c r="R13" s="41" t="s">
        <v>29</v>
      </c>
      <c r="S13" s="19" t="s">
        <v>31</v>
      </c>
      <c r="T13" s="19"/>
      <c r="U13" s="19"/>
      <c r="V13" s="19"/>
      <c r="W13" s="19"/>
      <c r="X13" s="19"/>
      <c r="Y13" s="19"/>
      <c r="Z13" s="42" t="s">
        <v>7</v>
      </c>
    </row>
    <row r="14" spans="1:26" s="16" customFormat="1" ht="15.75" x14ac:dyDescent="0.25">
      <c r="A14" s="33"/>
      <c r="B14" s="33"/>
      <c r="C14" s="13"/>
      <c r="D14" s="13"/>
      <c r="E14" s="13" t="s">
        <v>15</v>
      </c>
      <c r="F14" s="13" t="s">
        <v>16</v>
      </c>
      <c r="G14" s="13"/>
      <c r="H14" s="13"/>
      <c r="I14" s="13"/>
      <c r="J14" s="13"/>
      <c r="K14" s="13"/>
      <c r="L14" s="13"/>
      <c r="M14" s="17"/>
      <c r="N14" s="30"/>
      <c r="O14" s="30"/>
      <c r="P14" s="18"/>
      <c r="Q14" s="19"/>
      <c r="R14" s="36">
        <v>1.2</v>
      </c>
      <c r="S14" s="19"/>
      <c r="T14" s="19"/>
      <c r="U14" s="19"/>
      <c r="V14" s="19"/>
      <c r="W14" s="19"/>
      <c r="X14" s="19"/>
      <c r="Y14" s="19"/>
      <c r="Z14" s="15"/>
    </row>
    <row r="15" spans="1:26" s="23" customFormat="1" ht="30" customHeight="1" x14ac:dyDescent="0.25">
      <c r="A15" s="54" t="s">
        <v>33</v>
      </c>
      <c r="B15" s="55"/>
      <c r="C15" s="20">
        <v>364</v>
      </c>
      <c r="D15" s="13">
        <v>7</v>
      </c>
      <c r="E15" s="13">
        <v>4</v>
      </c>
      <c r="F15" s="13">
        <v>2</v>
      </c>
      <c r="G15" s="20">
        <f>+C15</f>
        <v>364</v>
      </c>
      <c r="H15" s="13" t="s">
        <v>12</v>
      </c>
      <c r="I15" s="13">
        <f>+D15</f>
        <v>7</v>
      </c>
      <c r="J15" s="13" t="s">
        <v>13</v>
      </c>
      <c r="K15" s="13" t="s">
        <v>12</v>
      </c>
      <c r="L15" s="13">
        <f>+E15+F15</f>
        <v>6</v>
      </c>
      <c r="M15" s="13" t="s">
        <v>14</v>
      </c>
      <c r="N15" s="29">
        <f>IFERROR(G15/I15/L15," ")</f>
        <v>8.6666666666666661</v>
      </c>
      <c r="O15" s="21">
        <f>+N15</f>
        <v>8.6666666666666661</v>
      </c>
      <c r="P15" s="14" t="s">
        <v>17</v>
      </c>
      <c r="Q15" s="21">
        <f>IFERROR(O15*5/100," ")</f>
        <v>0.43333333333333329</v>
      </c>
      <c r="R15" s="21">
        <f t="shared" ref="R15:R31" si="0">IF(Q15&gt;=1.2,$R$14,Q15)</f>
        <v>0.43333333333333329</v>
      </c>
      <c r="S15" s="14">
        <f>+E15</f>
        <v>4</v>
      </c>
      <c r="T15" s="21" t="s">
        <v>14</v>
      </c>
      <c r="U15" s="14" t="s">
        <v>23</v>
      </c>
      <c r="V15" s="21">
        <f>+D15</f>
        <v>7</v>
      </c>
      <c r="W15" s="21" t="s">
        <v>13</v>
      </c>
      <c r="X15" s="21" t="s">
        <v>23</v>
      </c>
      <c r="Y15" s="21">
        <f>+R15</f>
        <v>0.43333333333333329</v>
      </c>
      <c r="Z15" s="22">
        <f>+E15*D15*R15</f>
        <v>12.133333333333333</v>
      </c>
    </row>
    <row r="16" spans="1:26" s="16" customFormat="1" ht="30" customHeight="1" x14ac:dyDescent="0.25">
      <c r="A16" s="56"/>
      <c r="B16" s="57"/>
      <c r="C16" s="20">
        <v>1500</v>
      </c>
      <c r="D16" s="13">
        <v>7</v>
      </c>
      <c r="E16" s="13">
        <v>2</v>
      </c>
      <c r="F16" s="13">
        <v>2</v>
      </c>
      <c r="G16" s="20">
        <f t="shared" ref="G16:G31" si="1">+C16</f>
        <v>1500</v>
      </c>
      <c r="H16" s="13" t="s">
        <v>12</v>
      </c>
      <c r="I16" s="13">
        <f t="shared" ref="I16:I31" si="2">+D16</f>
        <v>7</v>
      </c>
      <c r="J16" s="13" t="s">
        <v>13</v>
      </c>
      <c r="K16" s="13" t="s">
        <v>12</v>
      </c>
      <c r="L16" s="13">
        <f t="shared" ref="L16:L31" si="3">+E16+F16</f>
        <v>4</v>
      </c>
      <c r="M16" s="13" t="s">
        <v>14</v>
      </c>
      <c r="N16" s="29">
        <f t="shared" ref="N16:N31" si="4">IFERROR(G16/I16/L16," ")</f>
        <v>53.571428571428569</v>
      </c>
      <c r="O16" s="21">
        <f t="shared" ref="O16:O31" si="5">+N16</f>
        <v>53.571428571428569</v>
      </c>
      <c r="P16" s="14" t="s">
        <v>17</v>
      </c>
      <c r="Q16" s="21">
        <f t="shared" ref="Q16:Q31" si="6">IFERROR(O16*5/100," ")</f>
        <v>2.6785714285714284</v>
      </c>
      <c r="R16" s="21">
        <f t="shared" si="0"/>
        <v>1.2</v>
      </c>
      <c r="S16" s="14">
        <f t="shared" ref="S16:S31" si="7">+E16</f>
        <v>2</v>
      </c>
      <c r="T16" s="21" t="s">
        <v>14</v>
      </c>
      <c r="U16" s="14" t="s">
        <v>23</v>
      </c>
      <c r="V16" s="21">
        <f t="shared" ref="V16:V31" si="8">+D16</f>
        <v>7</v>
      </c>
      <c r="W16" s="21" t="s">
        <v>13</v>
      </c>
      <c r="X16" s="21" t="s">
        <v>23</v>
      </c>
      <c r="Y16" s="21">
        <f t="shared" ref="Y16:Y31" si="9">+R16</f>
        <v>1.2</v>
      </c>
      <c r="Z16" s="22">
        <f t="shared" ref="Z16:Z31" si="10">+E16*D16*R16</f>
        <v>16.8</v>
      </c>
    </row>
    <row r="17" spans="1:26" s="1" customFormat="1" ht="30" customHeight="1" x14ac:dyDescent="0.25">
      <c r="A17" s="34"/>
      <c r="B17" s="34"/>
      <c r="C17" s="5"/>
      <c r="D17" s="4"/>
      <c r="E17" s="4"/>
      <c r="F17" s="4"/>
      <c r="G17" s="20">
        <f t="shared" si="1"/>
        <v>0</v>
      </c>
      <c r="H17" s="13" t="s">
        <v>12</v>
      </c>
      <c r="I17" s="13">
        <f t="shared" si="2"/>
        <v>0</v>
      </c>
      <c r="J17" s="13" t="s">
        <v>13</v>
      </c>
      <c r="K17" s="13" t="s">
        <v>12</v>
      </c>
      <c r="L17" s="13">
        <f t="shared" si="3"/>
        <v>0</v>
      </c>
      <c r="M17" s="13" t="s">
        <v>14</v>
      </c>
      <c r="N17" s="29" t="str">
        <f t="shared" si="4"/>
        <v xml:space="preserve"> </v>
      </c>
      <c r="O17" s="21" t="str">
        <f t="shared" si="5"/>
        <v xml:space="preserve"> </v>
      </c>
      <c r="P17" s="14" t="s">
        <v>17</v>
      </c>
      <c r="Q17" s="21" t="str">
        <f t="shared" si="6"/>
        <v xml:space="preserve"> </v>
      </c>
      <c r="R17" s="21">
        <f t="shared" si="0"/>
        <v>1.2</v>
      </c>
      <c r="S17" s="14">
        <f t="shared" si="7"/>
        <v>0</v>
      </c>
      <c r="T17" s="21" t="s">
        <v>14</v>
      </c>
      <c r="U17" s="14" t="s">
        <v>23</v>
      </c>
      <c r="V17" s="21">
        <f t="shared" si="8"/>
        <v>0</v>
      </c>
      <c r="W17" s="21" t="s">
        <v>13</v>
      </c>
      <c r="X17" s="21" t="s">
        <v>23</v>
      </c>
      <c r="Y17" s="21">
        <f t="shared" si="9"/>
        <v>1.2</v>
      </c>
      <c r="Z17" s="22">
        <f t="shared" si="10"/>
        <v>0</v>
      </c>
    </row>
    <row r="18" spans="1:26" s="1" customFormat="1" ht="30" customHeight="1" x14ac:dyDescent="0.25">
      <c r="A18" s="34"/>
      <c r="B18" s="34"/>
      <c r="C18" s="5"/>
      <c r="D18" s="4"/>
      <c r="E18" s="4"/>
      <c r="F18" s="4"/>
      <c r="G18" s="20">
        <f t="shared" si="1"/>
        <v>0</v>
      </c>
      <c r="H18" s="13" t="s">
        <v>12</v>
      </c>
      <c r="I18" s="13">
        <f t="shared" si="2"/>
        <v>0</v>
      </c>
      <c r="J18" s="13" t="s">
        <v>13</v>
      </c>
      <c r="K18" s="13" t="s">
        <v>12</v>
      </c>
      <c r="L18" s="13">
        <f t="shared" si="3"/>
        <v>0</v>
      </c>
      <c r="M18" s="13" t="s">
        <v>14</v>
      </c>
      <c r="N18" s="29" t="str">
        <f t="shared" si="4"/>
        <v xml:space="preserve"> </v>
      </c>
      <c r="O18" s="21" t="str">
        <f t="shared" si="5"/>
        <v xml:space="preserve"> </v>
      </c>
      <c r="P18" s="14" t="s">
        <v>17</v>
      </c>
      <c r="Q18" s="21" t="str">
        <f t="shared" si="6"/>
        <v xml:space="preserve"> </v>
      </c>
      <c r="R18" s="21">
        <f t="shared" si="0"/>
        <v>1.2</v>
      </c>
      <c r="S18" s="14">
        <f t="shared" si="7"/>
        <v>0</v>
      </c>
      <c r="T18" s="21" t="s">
        <v>14</v>
      </c>
      <c r="U18" s="14" t="s">
        <v>23</v>
      </c>
      <c r="V18" s="21">
        <f t="shared" si="8"/>
        <v>0</v>
      </c>
      <c r="W18" s="21" t="s">
        <v>13</v>
      </c>
      <c r="X18" s="21" t="s">
        <v>23</v>
      </c>
      <c r="Y18" s="21">
        <f t="shared" si="9"/>
        <v>1.2</v>
      </c>
      <c r="Z18" s="22">
        <f t="shared" si="10"/>
        <v>0</v>
      </c>
    </row>
    <row r="19" spans="1:26" s="1" customFormat="1" ht="30" customHeight="1" x14ac:dyDescent="0.25">
      <c r="A19" s="34"/>
      <c r="B19" s="34"/>
      <c r="C19" s="5"/>
      <c r="D19" s="4"/>
      <c r="E19" s="4"/>
      <c r="F19" s="4"/>
      <c r="G19" s="20">
        <f t="shared" si="1"/>
        <v>0</v>
      </c>
      <c r="H19" s="13" t="s">
        <v>12</v>
      </c>
      <c r="I19" s="13">
        <f t="shared" si="2"/>
        <v>0</v>
      </c>
      <c r="J19" s="13" t="s">
        <v>13</v>
      </c>
      <c r="K19" s="13" t="s">
        <v>12</v>
      </c>
      <c r="L19" s="13">
        <f t="shared" si="3"/>
        <v>0</v>
      </c>
      <c r="M19" s="13" t="s">
        <v>14</v>
      </c>
      <c r="N19" s="29" t="str">
        <f t="shared" si="4"/>
        <v xml:space="preserve"> </v>
      </c>
      <c r="O19" s="21" t="str">
        <f t="shared" si="5"/>
        <v xml:space="preserve"> </v>
      </c>
      <c r="P19" s="14" t="s">
        <v>17</v>
      </c>
      <c r="Q19" s="21" t="str">
        <f t="shared" si="6"/>
        <v xml:space="preserve"> </v>
      </c>
      <c r="R19" s="21">
        <f t="shared" si="0"/>
        <v>1.2</v>
      </c>
      <c r="S19" s="14">
        <f t="shared" si="7"/>
        <v>0</v>
      </c>
      <c r="T19" s="21" t="s">
        <v>14</v>
      </c>
      <c r="U19" s="14" t="s">
        <v>23</v>
      </c>
      <c r="V19" s="21">
        <f t="shared" si="8"/>
        <v>0</v>
      </c>
      <c r="W19" s="21" t="s">
        <v>13</v>
      </c>
      <c r="X19" s="21" t="s">
        <v>23</v>
      </c>
      <c r="Y19" s="21">
        <f t="shared" si="9"/>
        <v>1.2</v>
      </c>
      <c r="Z19" s="22">
        <f t="shared" si="10"/>
        <v>0</v>
      </c>
    </row>
    <row r="20" spans="1:26" s="1" customFormat="1" ht="30" customHeight="1" x14ac:dyDescent="0.25">
      <c r="A20" s="34"/>
      <c r="B20" s="34"/>
      <c r="C20" s="5"/>
      <c r="D20" s="4"/>
      <c r="E20" s="4"/>
      <c r="F20" s="4"/>
      <c r="G20" s="20">
        <f t="shared" si="1"/>
        <v>0</v>
      </c>
      <c r="H20" s="13" t="s">
        <v>12</v>
      </c>
      <c r="I20" s="13">
        <f t="shared" si="2"/>
        <v>0</v>
      </c>
      <c r="J20" s="13" t="s">
        <v>13</v>
      </c>
      <c r="K20" s="13" t="s">
        <v>12</v>
      </c>
      <c r="L20" s="13">
        <f t="shared" si="3"/>
        <v>0</v>
      </c>
      <c r="M20" s="13" t="s">
        <v>14</v>
      </c>
      <c r="N20" s="29" t="str">
        <f t="shared" si="4"/>
        <v xml:space="preserve"> </v>
      </c>
      <c r="O20" s="21" t="str">
        <f t="shared" si="5"/>
        <v xml:space="preserve"> </v>
      </c>
      <c r="P20" s="14" t="s">
        <v>17</v>
      </c>
      <c r="Q20" s="21" t="str">
        <f t="shared" si="6"/>
        <v xml:space="preserve"> </v>
      </c>
      <c r="R20" s="21">
        <f t="shared" si="0"/>
        <v>1.2</v>
      </c>
      <c r="S20" s="14">
        <f t="shared" si="7"/>
        <v>0</v>
      </c>
      <c r="T20" s="21" t="s">
        <v>14</v>
      </c>
      <c r="U20" s="14" t="s">
        <v>23</v>
      </c>
      <c r="V20" s="21">
        <f t="shared" si="8"/>
        <v>0</v>
      </c>
      <c r="W20" s="21" t="s">
        <v>13</v>
      </c>
      <c r="X20" s="21" t="s">
        <v>23</v>
      </c>
      <c r="Y20" s="21">
        <f t="shared" si="9"/>
        <v>1.2</v>
      </c>
      <c r="Z20" s="22">
        <f t="shared" si="10"/>
        <v>0</v>
      </c>
    </row>
    <row r="21" spans="1:26" s="1" customFormat="1" ht="30" customHeight="1" x14ac:dyDescent="0.25">
      <c r="A21" s="34"/>
      <c r="B21" s="34"/>
      <c r="C21" s="5"/>
      <c r="D21" s="4"/>
      <c r="E21" s="4"/>
      <c r="F21" s="4"/>
      <c r="G21" s="20">
        <f t="shared" ref="G21:G24" si="11">+C21</f>
        <v>0</v>
      </c>
      <c r="H21" s="13" t="s">
        <v>12</v>
      </c>
      <c r="I21" s="13">
        <f t="shared" ref="I21:I24" si="12">+D21</f>
        <v>0</v>
      </c>
      <c r="J21" s="13" t="s">
        <v>13</v>
      </c>
      <c r="K21" s="13" t="s">
        <v>12</v>
      </c>
      <c r="L21" s="13">
        <f t="shared" ref="L21:L24" si="13">+E21+F21</f>
        <v>0</v>
      </c>
      <c r="M21" s="13" t="s">
        <v>14</v>
      </c>
      <c r="N21" s="29" t="str">
        <f t="shared" ref="N21:N24" si="14">IFERROR(G21/I21/L21," ")</f>
        <v xml:space="preserve"> </v>
      </c>
      <c r="O21" s="21" t="str">
        <f t="shared" si="5"/>
        <v xml:space="preserve"> </v>
      </c>
      <c r="P21" s="14" t="s">
        <v>17</v>
      </c>
      <c r="Q21" s="21" t="str">
        <f t="shared" ref="Q21:Q24" si="15">IFERROR(O21*5/100," ")</f>
        <v xml:space="preserve"> </v>
      </c>
      <c r="R21" s="21">
        <f t="shared" si="0"/>
        <v>1.2</v>
      </c>
      <c r="S21" s="14">
        <f t="shared" ref="S21:S24" si="16">+E21</f>
        <v>0</v>
      </c>
      <c r="T21" s="21" t="s">
        <v>14</v>
      </c>
      <c r="U21" s="14" t="s">
        <v>23</v>
      </c>
      <c r="V21" s="21">
        <f t="shared" ref="V21:V24" si="17">+D21</f>
        <v>0</v>
      </c>
      <c r="W21" s="21" t="s">
        <v>13</v>
      </c>
      <c r="X21" s="21" t="s">
        <v>23</v>
      </c>
      <c r="Y21" s="21">
        <f t="shared" ref="Y21:Y24" si="18">+R21</f>
        <v>1.2</v>
      </c>
      <c r="Z21" s="22">
        <f t="shared" ref="Z21:Z24" si="19">+E21*D21*R21</f>
        <v>0</v>
      </c>
    </row>
    <row r="22" spans="1:26" s="1" customFormat="1" ht="30" customHeight="1" x14ac:dyDescent="0.25">
      <c r="A22" s="34"/>
      <c r="B22" s="34"/>
      <c r="C22" s="5"/>
      <c r="D22" s="4"/>
      <c r="E22" s="4"/>
      <c r="F22" s="4"/>
      <c r="G22" s="20">
        <f t="shared" si="11"/>
        <v>0</v>
      </c>
      <c r="H22" s="13" t="s">
        <v>12</v>
      </c>
      <c r="I22" s="13">
        <f t="shared" si="12"/>
        <v>0</v>
      </c>
      <c r="J22" s="13" t="s">
        <v>13</v>
      </c>
      <c r="K22" s="13" t="s">
        <v>12</v>
      </c>
      <c r="L22" s="13">
        <f t="shared" si="13"/>
        <v>0</v>
      </c>
      <c r="M22" s="13" t="s">
        <v>14</v>
      </c>
      <c r="N22" s="29" t="str">
        <f t="shared" si="14"/>
        <v xml:space="preserve"> </v>
      </c>
      <c r="O22" s="21" t="str">
        <f t="shared" si="5"/>
        <v xml:space="preserve"> </v>
      </c>
      <c r="P22" s="14" t="s">
        <v>17</v>
      </c>
      <c r="Q22" s="21" t="str">
        <f t="shared" si="15"/>
        <v xml:space="preserve"> </v>
      </c>
      <c r="R22" s="21">
        <f t="shared" si="0"/>
        <v>1.2</v>
      </c>
      <c r="S22" s="14">
        <f t="shared" si="16"/>
        <v>0</v>
      </c>
      <c r="T22" s="21" t="s">
        <v>14</v>
      </c>
      <c r="U22" s="14" t="s">
        <v>23</v>
      </c>
      <c r="V22" s="21">
        <f t="shared" si="17"/>
        <v>0</v>
      </c>
      <c r="W22" s="21" t="s">
        <v>13</v>
      </c>
      <c r="X22" s="21" t="s">
        <v>23</v>
      </c>
      <c r="Y22" s="21">
        <f t="shared" si="18"/>
        <v>1.2</v>
      </c>
      <c r="Z22" s="22">
        <f t="shared" si="19"/>
        <v>0</v>
      </c>
    </row>
    <row r="23" spans="1:26" s="1" customFormat="1" ht="30" customHeight="1" x14ac:dyDescent="0.25">
      <c r="A23" s="34"/>
      <c r="B23" s="34"/>
      <c r="C23" s="5"/>
      <c r="D23" s="4"/>
      <c r="E23" s="4"/>
      <c r="F23" s="4"/>
      <c r="G23" s="20">
        <f t="shared" si="11"/>
        <v>0</v>
      </c>
      <c r="H23" s="13" t="s">
        <v>12</v>
      </c>
      <c r="I23" s="13">
        <f t="shared" si="12"/>
        <v>0</v>
      </c>
      <c r="J23" s="13" t="s">
        <v>13</v>
      </c>
      <c r="K23" s="13" t="s">
        <v>12</v>
      </c>
      <c r="L23" s="13">
        <f t="shared" si="13"/>
        <v>0</v>
      </c>
      <c r="M23" s="13" t="s">
        <v>14</v>
      </c>
      <c r="N23" s="29" t="str">
        <f t="shared" si="14"/>
        <v xml:space="preserve"> </v>
      </c>
      <c r="O23" s="21" t="str">
        <f t="shared" si="5"/>
        <v xml:space="preserve"> </v>
      </c>
      <c r="P23" s="14" t="s">
        <v>17</v>
      </c>
      <c r="Q23" s="21" t="str">
        <f t="shared" si="15"/>
        <v xml:space="preserve"> </v>
      </c>
      <c r="R23" s="21">
        <f t="shared" si="0"/>
        <v>1.2</v>
      </c>
      <c r="S23" s="14">
        <f t="shared" si="16"/>
        <v>0</v>
      </c>
      <c r="T23" s="21" t="s">
        <v>14</v>
      </c>
      <c r="U23" s="14" t="s">
        <v>23</v>
      </c>
      <c r="V23" s="21">
        <f t="shared" si="17"/>
        <v>0</v>
      </c>
      <c r="W23" s="21" t="s">
        <v>13</v>
      </c>
      <c r="X23" s="21" t="s">
        <v>23</v>
      </c>
      <c r="Y23" s="21">
        <f t="shared" si="18"/>
        <v>1.2</v>
      </c>
      <c r="Z23" s="22">
        <f t="shared" si="19"/>
        <v>0</v>
      </c>
    </row>
    <row r="24" spans="1:26" s="1" customFormat="1" ht="30" customHeight="1" x14ac:dyDescent="0.25">
      <c r="A24" s="34"/>
      <c r="B24" s="34"/>
      <c r="C24" s="5"/>
      <c r="D24" s="4"/>
      <c r="E24" s="4"/>
      <c r="F24" s="4"/>
      <c r="G24" s="20">
        <f t="shared" si="11"/>
        <v>0</v>
      </c>
      <c r="H24" s="13" t="s">
        <v>12</v>
      </c>
      <c r="I24" s="13">
        <f t="shared" si="12"/>
        <v>0</v>
      </c>
      <c r="J24" s="13" t="s">
        <v>13</v>
      </c>
      <c r="K24" s="13" t="s">
        <v>12</v>
      </c>
      <c r="L24" s="13">
        <f t="shared" si="13"/>
        <v>0</v>
      </c>
      <c r="M24" s="13" t="s">
        <v>14</v>
      </c>
      <c r="N24" s="29" t="str">
        <f t="shared" si="14"/>
        <v xml:space="preserve"> </v>
      </c>
      <c r="O24" s="21" t="str">
        <f t="shared" si="5"/>
        <v xml:space="preserve"> </v>
      </c>
      <c r="P24" s="14" t="s">
        <v>17</v>
      </c>
      <c r="Q24" s="21" t="str">
        <f t="shared" si="15"/>
        <v xml:space="preserve"> </v>
      </c>
      <c r="R24" s="21">
        <f t="shared" si="0"/>
        <v>1.2</v>
      </c>
      <c r="S24" s="14">
        <f t="shared" si="16"/>
        <v>0</v>
      </c>
      <c r="T24" s="21" t="s">
        <v>14</v>
      </c>
      <c r="U24" s="14" t="s">
        <v>23</v>
      </c>
      <c r="V24" s="21">
        <f t="shared" si="17"/>
        <v>0</v>
      </c>
      <c r="W24" s="21" t="s">
        <v>13</v>
      </c>
      <c r="X24" s="21" t="s">
        <v>23</v>
      </c>
      <c r="Y24" s="21">
        <f t="shared" si="18"/>
        <v>1.2</v>
      </c>
      <c r="Z24" s="22">
        <f t="shared" si="19"/>
        <v>0</v>
      </c>
    </row>
    <row r="25" spans="1:26" ht="30" customHeight="1" x14ac:dyDescent="0.25">
      <c r="A25" s="35"/>
      <c r="B25" s="35"/>
      <c r="C25" s="5"/>
      <c r="D25" s="4"/>
      <c r="E25" s="4"/>
      <c r="F25" s="4"/>
      <c r="G25" s="20">
        <f t="shared" si="1"/>
        <v>0</v>
      </c>
      <c r="H25" s="13" t="s">
        <v>12</v>
      </c>
      <c r="I25" s="13">
        <f t="shared" si="2"/>
        <v>0</v>
      </c>
      <c r="J25" s="13" t="s">
        <v>13</v>
      </c>
      <c r="K25" s="13" t="s">
        <v>12</v>
      </c>
      <c r="L25" s="13">
        <f t="shared" si="3"/>
        <v>0</v>
      </c>
      <c r="M25" s="13" t="s">
        <v>14</v>
      </c>
      <c r="N25" s="29" t="str">
        <f t="shared" si="4"/>
        <v xml:space="preserve"> </v>
      </c>
      <c r="O25" s="21" t="str">
        <f t="shared" si="5"/>
        <v xml:space="preserve"> </v>
      </c>
      <c r="P25" s="14" t="s">
        <v>17</v>
      </c>
      <c r="Q25" s="21" t="str">
        <f t="shared" si="6"/>
        <v xml:space="preserve"> </v>
      </c>
      <c r="R25" s="21">
        <f t="shared" si="0"/>
        <v>1.2</v>
      </c>
      <c r="S25" s="14">
        <f t="shared" si="7"/>
        <v>0</v>
      </c>
      <c r="T25" s="21" t="s">
        <v>14</v>
      </c>
      <c r="U25" s="14" t="s">
        <v>23</v>
      </c>
      <c r="V25" s="21">
        <f t="shared" si="8"/>
        <v>0</v>
      </c>
      <c r="W25" s="21" t="s">
        <v>13</v>
      </c>
      <c r="X25" s="21" t="s">
        <v>23</v>
      </c>
      <c r="Y25" s="21">
        <f t="shared" si="9"/>
        <v>1.2</v>
      </c>
      <c r="Z25" s="22">
        <f t="shared" si="10"/>
        <v>0</v>
      </c>
    </row>
    <row r="26" spans="1:26" ht="30" customHeight="1" x14ac:dyDescent="0.25">
      <c r="A26" s="35"/>
      <c r="B26" s="35"/>
      <c r="C26" s="5"/>
      <c r="D26" s="4"/>
      <c r="E26" s="4"/>
      <c r="F26" s="4"/>
      <c r="G26" s="20">
        <f t="shared" si="1"/>
        <v>0</v>
      </c>
      <c r="H26" s="13" t="s">
        <v>12</v>
      </c>
      <c r="I26" s="13">
        <f t="shared" si="2"/>
        <v>0</v>
      </c>
      <c r="J26" s="13" t="s">
        <v>13</v>
      </c>
      <c r="K26" s="13" t="s">
        <v>12</v>
      </c>
      <c r="L26" s="13">
        <f t="shared" si="3"/>
        <v>0</v>
      </c>
      <c r="M26" s="13" t="s">
        <v>14</v>
      </c>
      <c r="N26" s="29" t="str">
        <f t="shared" si="4"/>
        <v xml:space="preserve"> </v>
      </c>
      <c r="O26" s="21" t="str">
        <f t="shared" si="5"/>
        <v xml:space="preserve"> </v>
      </c>
      <c r="P26" s="14" t="s">
        <v>17</v>
      </c>
      <c r="Q26" s="21" t="str">
        <f t="shared" si="6"/>
        <v xml:space="preserve"> </v>
      </c>
      <c r="R26" s="21">
        <f t="shared" si="0"/>
        <v>1.2</v>
      </c>
      <c r="S26" s="14">
        <f t="shared" si="7"/>
        <v>0</v>
      </c>
      <c r="T26" s="21" t="s">
        <v>14</v>
      </c>
      <c r="U26" s="14" t="s">
        <v>23</v>
      </c>
      <c r="V26" s="21">
        <f t="shared" si="8"/>
        <v>0</v>
      </c>
      <c r="W26" s="21" t="s">
        <v>13</v>
      </c>
      <c r="X26" s="21" t="s">
        <v>23</v>
      </c>
      <c r="Y26" s="21">
        <f t="shared" si="9"/>
        <v>1.2</v>
      </c>
      <c r="Z26" s="22">
        <f t="shared" si="10"/>
        <v>0</v>
      </c>
    </row>
    <row r="27" spans="1:26" ht="30" customHeight="1" x14ac:dyDescent="0.25">
      <c r="A27" s="35"/>
      <c r="B27" s="35"/>
      <c r="C27" s="5"/>
      <c r="D27" s="4"/>
      <c r="E27" s="4"/>
      <c r="F27" s="4"/>
      <c r="G27" s="20">
        <f t="shared" si="1"/>
        <v>0</v>
      </c>
      <c r="H27" s="13" t="s">
        <v>12</v>
      </c>
      <c r="I27" s="13">
        <f t="shared" si="2"/>
        <v>0</v>
      </c>
      <c r="J27" s="13" t="s">
        <v>13</v>
      </c>
      <c r="K27" s="13" t="s">
        <v>12</v>
      </c>
      <c r="L27" s="13">
        <f t="shared" si="3"/>
        <v>0</v>
      </c>
      <c r="M27" s="13" t="s">
        <v>14</v>
      </c>
      <c r="N27" s="29" t="str">
        <f t="shared" si="4"/>
        <v xml:space="preserve"> </v>
      </c>
      <c r="O27" s="21" t="str">
        <f t="shared" si="5"/>
        <v xml:space="preserve"> </v>
      </c>
      <c r="P27" s="14" t="s">
        <v>17</v>
      </c>
      <c r="Q27" s="21" t="str">
        <f t="shared" si="6"/>
        <v xml:space="preserve"> </v>
      </c>
      <c r="R27" s="21">
        <f t="shared" si="0"/>
        <v>1.2</v>
      </c>
      <c r="S27" s="14">
        <f t="shared" si="7"/>
        <v>0</v>
      </c>
      <c r="T27" s="21" t="s">
        <v>14</v>
      </c>
      <c r="U27" s="14" t="s">
        <v>23</v>
      </c>
      <c r="V27" s="21">
        <f t="shared" si="8"/>
        <v>0</v>
      </c>
      <c r="W27" s="21" t="s">
        <v>13</v>
      </c>
      <c r="X27" s="21" t="s">
        <v>23</v>
      </c>
      <c r="Y27" s="21">
        <f t="shared" si="9"/>
        <v>1.2</v>
      </c>
      <c r="Z27" s="22">
        <f t="shared" si="10"/>
        <v>0</v>
      </c>
    </row>
    <row r="28" spans="1:26" ht="30" customHeight="1" x14ac:dyDescent="0.25">
      <c r="A28" s="35"/>
      <c r="B28" s="35"/>
      <c r="C28" s="5"/>
      <c r="D28" s="4"/>
      <c r="E28" s="4"/>
      <c r="F28" s="4"/>
      <c r="G28" s="20">
        <f t="shared" si="1"/>
        <v>0</v>
      </c>
      <c r="H28" s="13" t="s">
        <v>12</v>
      </c>
      <c r="I28" s="13">
        <f t="shared" si="2"/>
        <v>0</v>
      </c>
      <c r="J28" s="13" t="s">
        <v>13</v>
      </c>
      <c r="K28" s="13" t="s">
        <v>12</v>
      </c>
      <c r="L28" s="13">
        <f t="shared" si="3"/>
        <v>0</v>
      </c>
      <c r="M28" s="13" t="s">
        <v>14</v>
      </c>
      <c r="N28" s="29" t="str">
        <f t="shared" si="4"/>
        <v xml:space="preserve"> </v>
      </c>
      <c r="O28" s="21" t="str">
        <f t="shared" si="5"/>
        <v xml:space="preserve"> </v>
      </c>
      <c r="P28" s="14" t="s">
        <v>17</v>
      </c>
      <c r="Q28" s="21" t="str">
        <f t="shared" si="6"/>
        <v xml:space="preserve"> </v>
      </c>
      <c r="R28" s="21">
        <f t="shared" si="0"/>
        <v>1.2</v>
      </c>
      <c r="S28" s="14">
        <f t="shared" si="7"/>
        <v>0</v>
      </c>
      <c r="T28" s="21" t="s">
        <v>14</v>
      </c>
      <c r="U28" s="14" t="s">
        <v>23</v>
      </c>
      <c r="V28" s="21">
        <f t="shared" si="8"/>
        <v>0</v>
      </c>
      <c r="W28" s="21" t="s">
        <v>13</v>
      </c>
      <c r="X28" s="21" t="s">
        <v>23</v>
      </c>
      <c r="Y28" s="21">
        <f t="shared" si="9"/>
        <v>1.2</v>
      </c>
      <c r="Z28" s="22">
        <f t="shared" si="10"/>
        <v>0</v>
      </c>
    </row>
    <row r="29" spans="1:26" ht="30" customHeight="1" x14ac:dyDescent="0.25">
      <c r="A29" s="35"/>
      <c r="B29" s="35"/>
      <c r="C29" s="5"/>
      <c r="D29" s="4"/>
      <c r="E29" s="4"/>
      <c r="F29" s="4"/>
      <c r="G29" s="20">
        <f t="shared" si="1"/>
        <v>0</v>
      </c>
      <c r="H29" s="13" t="s">
        <v>12</v>
      </c>
      <c r="I29" s="13">
        <f t="shared" si="2"/>
        <v>0</v>
      </c>
      <c r="J29" s="13" t="s">
        <v>13</v>
      </c>
      <c r="K29" s="13" t="s">
        <v>12</v>
      </c>
      <c r="L29" s="13">
        <f t="shared" si="3"/>
        <v>0</v>
      </c>
      <c r="M29" s="13" t="s">
        <v>14</v>
      </c>
      <c r="N29" s="29" t="str">
        <f t="shared" si="4"/>
        <v xml:space="preserve"> </v>
      </c>
      <c r="O29" s="21" t="str">
        <f t="shared" si="5"/>
        <v xml:space="preserve"> </v>
      </c>
      <c r="P29" s="14" t="s">
        <v>17</v>
      </c>
      <c r="Q29" s="21" t="str">
        <f t="shared" si="6"/>
        <v xml:space="preserve"> </v>
      </c>
      <c r="R29" s="21">
        <f t="shared" si="0"/>
        <v>1.2</v>
      </c>
      <c r="S29" s="14">
        <f t="shared" si="7"/>
        <v>0</v>
      </c>
      <c r="T29" s="21" t="s">
        <v>14</v>
      </c>
      <c r="U29" s="14" t="s">
        <v>23</v>
      </c>
      <c r="V29" s="21">
        <f t="shared" si="8"/>
        <v>0</v>
      </c>
      <c r="W29" s="21" t="s">
        <v>13</v>
      </c>
      <c r="X29" s="21" t="s">
        <v>23</v>
      </c>
      <c r="Y29" s="21">
        <f t="shared" si="9"/>
        <v>1.2</v>
      </c>
      <c r="Z29" s="22">
        <f t="shared" si="10"/>
        <v>0</v>
      </c>
    </row>
    <row r="30" spans="1:26" ht="30" customHeight="1" x14ac:dyDescent="0.25">
      <c r="A30" s="35"/>
      <c r="B30" s="35"/>
      <c r="C30" s="5"/>
      <c r="D30" s="4"/>
      <c r="E30" s="4"/>
      <c r="F30" s="4"/>
      <c r="G30" s="20">
        <f t="shared" si="1"/>
        <v>0</v>
      </c>
      <c r="H30" s="13" t="s">
        <v>12</v>
      </c>
      <c r="I30" s="13">
        <f t="shared" si="2"/>
        <v>0</v>
      </c>
      <c r="J30" s="13" t="s">
        <v>13</v>
      </c>
      <c r="K30" s="13" t="s">
        <v>12</v>
      </c>
      <c r="L30" s="13">
        <f t="shared" si="3"/>
        <v>0</v>
      </c>
      <c r="M30" s="13" t="s">
        <v>14</v>
      </c>
      <c r="N30" s="29" t="str">
        <f t="shared" si="4"/>
        <v xml:space="preserve"> </v>
      </c>
      <c r="O30" s="21" t="str">
        <f t="shared" si="5"/>
        <v xml:space="preserve"> </v>
      </c>
      <c r="P30" s="14" t="s">
        <v>17</v>
      </c>
      <c r="Q30" s="21" t="str">
        <f t="shared" si="6"/>
        <v xml:space="preserve"> </v>
      </c>
      <c r="R30" s="21">
        <f t="shared" si="0"/>
        <v>1.2</v>
      </c>
      <c r="S30" s="14">
        <f t="shared" si="7"/>
        <v>0</v>
      </c>
      <c r="T30" s="21" t="s">
        <v>14</v>
      </c>
      <c r="U30" s="14" t="s">
        <v>23</v>
      </c>
      <c r="V30" s="21">
        <f t="shared" si="8"/>
        <v>0</v>
      </c>
      <c r="W30" s="21" t="s">
        <v>13</v>
      </c>
      <c r="X30" s="21" t="s">
        <v>23</v>
      </c>
      <c r="Y30" s="21">
        <f t="shared" si="9"/>
        <v>1.2</v>
      </c>
      <c r="Z30" s="22">
        <f t="shared" si="10"/>
        <v>0</v>
      </c>
    </row>
    <row r="31" spans="1:26" ht="30" customHeight="1" x14ac:dyDescent="0.25">
      <c r="A31" s="35"/>
      <c r="B31" s="35"/>
      <c r="C31" s="5"/>
      <c r="D31" s="4"/>
      <c r="E31" s="4"/>
      <c r="F31" s="4"/>
      <c r="G31" s="20">
        <f t="shared" si="1"/>
        <v>0</v>
      </c>
      <c r="H31" s="13" t="s">
        <v>12</v>
      </c>
      <c r="I31" s="13">
        <f t="shared" si="2"/>
        <v>0</v>
      </c>
      <c r="J31" s="13" t="s">
        <v>13</v>
      </c>
      <c r="K31" s="13" t="s">
        <v>12</v>
      </c>
      <c r="L31" s="13">
        <f t="shared" si="3"/>
        <v>0</v>
      </c>
      <c r="M31" s="13" t="s">
        <v>14</v>
      </c>
      <c r="N31" s="29" t="str">
        <f t="shared" si="4"/>
        <v xml:space="preserve"> </v>
      </c>
      <c r="O31" s="21" t="str">
        <f t="shared" si="5"/>
        <v xml:space="preserve"> </v>
      </c>
      <c r="P31" s="14" t="s">
        <v>17</v>
      </c>
      <c r="Q31" s="21" t="str">
        <f t="shared" si="6"/>
        <v xml:space="preserve"> </v>
      </c>
      <c r="R31" s="21">
        <f t="shared" si="0"/>
        <v>1.2</v>
      </c>
      <c r="S31" s="14">
        <f t="shared" si="7"/>
        <v>0</v>
      </c>
      <c r="T31" s="21" t="s">
        <v>14</v>
      </c>
      <c r="U31" s="14" t="s">
        <v>23</v>
      </c>
      <c r="V31" s="21">
        <f t="shared" si="8"/>
        <v>0</v>
      </c>
      <c r="W31" s="21" t="s">
        <v>13</v>
      </c>
      <c r="X31" s="21" t="s">
        <v>23</v>
      </c>
      <c r="Y31" s="21">
        <f t="shared" si="9"/>
        <v>1.2</v>
      </c>
      <c r="Z31" s="22">
        <f t="shared" si="10"/>
        <v>0</v>
      </c>
    </row>
    <row r="32" spans="1:26" ht="18.75" x14ac:dyDescent="0.3">
      <c r="X32" s="43"/>
      <c r="Y32" s="44" t="s">
        <v>32</v>
      </c>
      <c r="Z32" s="45">
        <f>SUM(Z15:Z31)</f>
        <v>28.933333333333334</v>
      </c>
    </row>
    <row r="34" spans="21:21" ht="15.75" x14ac:dyDescent="0.25">
      <c r="U34" s="46" t="s">
        <v>34</v>
      </c>
    </row>
    <row r="35" spans="21:21" x14ac:dyDescent="0.25">
      <c r="U35" s="47"/>
    </row>
    <row r="36" spans="21:21" ht="15.75" x14ac:dyDescent="0.25">
      <c r="U36" s="46" t="s">
        <v>35</v>
      </c>
    </row>
    <row r="38" spans="21:21" x14ac:dyDescent="0.25">
      <c r="U38" t="s">
        <v>36</v>
      </c>
    </row>
  </sheetData>
  <mergeCells count="7">
    <mergeCell ref="G12:M12"/>
    <mergeCell ref="O12:Q12"/>
    <mergeCell ref="S12:Z12"/>
    <mergeCell ref="A15:B16"/>
    <mergeCell ref="G13:M13"/>
    <mergeCell ref="E13:F13"/>
    <mergeCell ref="O13:P13"/>
  </mergeCell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2024-06-26T08:23:35Z</dcterms:modified>
</cp:coreProperties>
</file>